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5.3.253\εξωσυμβατικα\2026\ΥΓΕΙΟΝΟΜΙΚΟ\ΑΔΣ ΥΓΕΙΟΝΟΜΙΚΟΥ\ΣΥΜΒΟΥΛΙΟ 10\ΑΔΣ 209 ΕΓΚΡΙΣΗ ΣΚΟΠΙΜ. ΡΑΜΜΑΤΑ\"/>
    </mc:Choice>
  </mc:AlternateContent>
  <bookViews>
    <workbookView xWindow="0" yWindow="0" windowWidth="23040" windowHeight="8676"/>
  </bookViews>
  <sheets>
    <sheet name="ραμματα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F25" i="1"/>
  <c r="F26" i="1"/>
  <c r="F27" i="1"/>
  <c r="F5" i="1"/>
  <c r="F6" i="1"/>
  <c r="F7" i="1"/>
  <c r="F8" i="1"/>
  <c r="F9" i="1"/>
  <c r="F10" i="1"/>
  <c r="F11" i="1"/>
  <c r="F12" i="1"/>
  <c r="F13" i="1"/>
  <c r="F14" i="1"/>
  <c r="F15" i="1"/>
  <c r="F16" i="1"/>
  <c r="F18" i="1"/>
  <c r="F19" i="1"/>
  <c r="F20" i="1"/>
  <c r="F21" i="1"/>
  <c r="F22" i="1"/>
  <c r="F23" i="1"/>
  <c r="F24" i="1"/>
  <c r="F4" i="1"/>
  <c r="H7" i="1"/>
  <c r="F28" i="1" l="1"/>
  <c r="H27" i="1"/>
  <c r="H25" i="1"/>
  <c r="H24" i="1"/>
  <c r="H23" i="1"/>
  <c r="H22" i="1"/>
  <c r="H21" i="1"/>
  <c r="H19" i="1"/>
  <c r="H18" i="1"/>
  <c r="H16" i="1"/>
  <c r="H15" i="1"/>
  <c r="H14" i="1"/>
  <c r="H13" i="1"/>
  <c r="H12" i="1"/>
  <c r="H10" i="1"/>
  <c r="H9" i="1"/>
  <c r="H8" i="1"/>
  <c r="H6" i="1"/>
  <c r="H5" i="1"/>
  <c r="H28" i="1" s="1"/>
</calcChain>
</file>

<file path=xl/sharedStrings.xml><?xml version="1.0" encoding="utf-8"?>
<sst xmlns="http://schemas.openxmlformats.org/spreadsheetml/2006/main" count="79" uniqueCount="60">
  <si>
    <t>Κωδικός</t>
  </si>
  <si>
    <t>Περιγραφή Είδους</t>
  </si>
  <si>
    <t>Μονάδα Μέτρησης</t>
  </si>
  <si>
    <t>Ποσότητα</t>
  </si>
  <si>
    <t>Τιμή</t>
  </si>
  <si>
    <t>ΦΠΑ</t>
  </si>
  <si>
    <t xml:space="preserve">Συνολική τιμή με ΦΠΑ </t>
  </si>
  <si>
    <t>ΣΥΝΘΕΤΙΚΟ ΜΗ ΑΠΟΡΡΟΦΗΣΙΜΟ ΜΟΝΟΚΛΩΝΟ ΠΟΛΥΑΜΙΔΙΟ</t>
  </si>
  <si>
    <t>1.1</t>
  </si>
  <si>
    <t>Νο 3/0 με μια βελόνα 3/8 κύκλου κόπτουσες 24-30mm μήκος ράμματος 70-75cm</t>
  </si>
  <si>
    <t>ΤΕΜΑΧΙΑ</t>
  </si>
  <si>
    <t>1.2</t>
  </si>
  <si>
    <t>Νο 2/0 με μια βελόνα 3/8 κύκλου κόπτουσες 30-40mm μήκος ράμματος 70-75cm</t>
  </si>
  <si>
    <t>TEMAXIA</t>
  </si>
  <si>
    <t>1.3</t>
  </si>
  <si>
    <t>Νο 0 με μια βελόνα 3/8 κύκλου κόπτουσες 40mm μήκος ράμματος 70-75cm</t>
  </si>
  <si>
    <t>1.4</t>
  </si>
  <si>
    <t>Νο 1 με μια βελόνα 3/8 κύκλου κόπτουσες 40mm μήκος ράμματος 70-90cm</t>
  </si>
  <si>
    <t>1.5</t>
  </si>
  <si>
    <t>Νο 2/0 με  βελόνα 1/2 κύκλου στρόγγυλη  30mm μήκος ράμματος 70-75cm</t>
  </si>
  <si>
    <t>1.6</t>
  </si>
  <si>
    <t xml:space="preserve">ΤΕΜΑΧΙΑ </t>
  </si>
  <si>
    <t>1.7</t>
  </si>
  <si>
    <t xml:space="preserve">ΡΑΜΜΑ ΣΥΝΘΕΤΙΚΟ ΑΠΟΡΡΟΦΗΣΙΜΟ ΜΟΝΟΚΛΩΝΟ ΒΡΑΔΕΙΑΣ ΑΠΟΡΡΟΦΗΣΗΣ </t>
  </si>
  <si>
    <t>2.1</t>
  </si>
  <si>
    <t>Νο 0 με  βελόνα 1/2 κύκλου στρόγγυλη  36-40mm μήκος ράμματος 70-75cm</t>
  </si>
  <si>
    <t>2.2</t>
  </si>
  <si>
    <t>Νο 1 με  βελόνα 1/2 κύκλου στρόγγυλη  36-40mm μήκος ράμματος 70-75cm</t>
  </si>
  <si>
    <t>2.3</t>
  </si>
  <si>
    <t>2.4</t>
  </si>
  <si>
    <t>Νο 2 με  βελόνα 1/2 κύκλου στρόγγυλη  36-40mm μήκος βελόνας , μήκος ράμματος 70-75cm</t>
  </si>
  <si>
    <t>2.5</t>
  </si>
  <si>
    <t>Νο 4/0 με  βελόνα 1/2 κύκλου στρόγγυλη  20-25mm μήκος ράμματος 70-75cm</t>
  </si>
  <si>
    <t>ΡΑΜΜΑΤΑ ΠΟΛΥΠΡΟΠΥΛΕΝΙΟΥ. ΟΙ ΒΕΛΟΝΕΣ Ν΄ΑΠΟΤΕΛΟΥΝΤΑΙ ΑΠΟ ΥΨΗΛΗΣ ΠΟΙΟΤΗΤΑΣ ΚΡΑΜΑ ΧΑΛΥΒΑ 455 ΚΑΙ ΑΝΩ ΚΑΤΑ AISI ΠΕΡΙΕΛΤΙΚΟΤΗΤΑ ΝΙΚΕΛΙΟΥ 7,5-9,5% ΜΕ ΜΕΓΙΣΤΗ ΠΕΡΙΕΚΤΙΚΟΤΗΤΑ ΣΕ ΑΝΘΡΑΚΑ 0,05% Ή ΙΣΟΔΥΝΑΜ, ΩΣΤΕ ΝΑ ΑΝΤΙΣΤΕΚΟΝΤΑΙ ΣΕ ΚΑΜΨΗ -ΣΤΡΕΒΛΩΣΗ</t>
  </si>
  <si>
    <t>3.1</t>
  </si>
  <si>
    <t>Νο 2/0 με βελόνα 26mm αντιστρόφως κόπτουσα 3/8 κύκλου, μηκος ράμματος 45cm</t>
  </si>
  <si>
    <t>3.2</t>
  </si>
  <si>
    <t>Νο 3/0 με βελόνα 16mm κόπτουσα 3/8 κύκλου, μηκος ράμματος 75cm</t>
  </si>
  <si>
    <t>ΠΟΛΥΚΛΩΝΑ ΣΥΝΘΕΤΙΚΑ ΑΠΟΡΡΟΦΗΣΙΜΑ ΡΑΜΜΑΤΑ ΜΕΣΗΣ ΑΠΟΡΡΟΦΗΣΗΣ ΑΠΟ ΠΟΛΥΓΛΥΚΟΛΙΚΟ ΟΞΥ Ή ΠΟΛΥΓΛΑΚΤΙΝΗ Ή ΠΑΡΟΜΟΙΟ. ΝΑ ΠΕΡΙΕΧΟΥΝ ΣΤΗΡΙΞΗ ΙΣΤΩΝ ΓΙΑ 18-21 ΗΜΕΡΕΣ ΜΕΤΑ ΤΗΝ ΕΜΦΥΤΕΥΣΗ ΔΙΑΤΗΡΩΝΤΑΣ ΤΟ 30-50% ΤΗΣ ΤΑΣΕΩΣ ΤΟΥΣ.Ν΄ΑΠΟΡΡΟΦΟΥΝΤΑΙ ΠΛΗΡΩΣ ΑΠΟ ΤΟΝ ΟΡΓΑΝΙΣΜΟ ΣΕ ΠΕΡΙΠΟΥ 56-70 ΗΜΕΡΕΣ Ή ΙΣΟΔΥΝΑΜΟ</t>
  </si>
  <si>
    <t>4.1</t>
  </si>
  <si>
    <t>Νο 0 χωρίς βελόνα, ένα τεμάχιο.150-180cm</t>
  </si>
  <si>
    <t>4.2</t>
  </si>
  <si>
    <t>Νο 1 χωρίς βελόνα, ένα τεμάχιο 150-180 cm</t>
  </si>
  <si>
    <t>4.3</t>
  </si>
  <si>
    <t>Νο 2 χωρίς βελόνα, ένα τεμάχιο 150-180 cm</t>
  </si>
  <si>
    <t>4.4</t>
  </si>
  <si>
    <t>Νο 2/0 χωρίς βελόνα, ένα τεμάχιο 150-180 cm</t>
  </si>
  <si>
    <t>4.5</t>
  </si>
  <si>
    <t>Νο 2 με βελόνα ½ κύκλου στρογγυλή 40 mm μήκος ράμματος 70-75 cm</t>
  </si>
  <si>
    <t>ΡΑΜΜΑΤΑ ΣΥΝΘΕΤΙΚΑ ΑΠΟΡΡΟΦΗΣΙΜΑ ΠΟΛΥΚΛΩΝΑ ΤΑΧΕΙΑΣ ΑΠΟΡΡΟΦΗΣΗΣ</t>
  </si>
  <si>
    <t>5.1</t>
  </si>
  <si>
    <t>Νο 1 με  βελόνα 3/8 κύκλου κόπτουσες 30-36mm μήκος ράμματος 70-75cm</t>
  </si>
  <si>
    <t xml:space="preserve">ΣΥΝΟΛΟ  </t>
  </si>
  <si>
    <t>ΤΙΜΗ ΠΛΕΟΝ ΦΠΑ</t>
  </si>
  <si>
    <t>ΤΙΜΗ ΠΡΟΣΦΟΡΑΣ ΕΙΔΟΥΣ/ΤΜΧ</t>
  </si>
  <si>
    <t>ΤΙΜΗ ΜΕ ΦΠΑ</t>
  </si>
  <si>
    <t>CPV</t>
  </si>
  <si>
    <r>
      <t>Ν</t>
    </r>
    <r>
      <rPr>
        <vertAlign val="subscript"/>
        <sz val="9"/>
        <color theme="1"/>
        <rFont val="Calibri"/>
        <family val="2"/>
        <charset val="161"/>
        <scheme val="minor"/>
      </rPr>
      <t xml:space="preserve">0 </t>
    </r>
    <r>
      <rPr>
        <sz val="9"/>
        <color theme="1"/>
        <rFont val="Calibri"/>
        <family val="2"/>
        <charset val="161"/>
        <scheme val="minor"/>
      </rPr>
      <t>1 με βελόνα, ½ κύκλου στρόγγυλη 40-50mm μήκος ράμματος 70-75</t>
    </r>
  </si>
  <si>
    <r>
      <t>Νο 1 με 1  βελόνα 1/2 κύκλου στρόγγυλη  40-46mm μήκος βελόνας , μήκος ράμματος 150cm</t>
    </r>
    <r>
      <rPr>
        <b/>
        <sz val="9"/>
        <color theme="1"/>
        <rFont val="Calibri"/>
        <family val="2"/>
        <charset val="161"/>
        <scheme val="minor"/>
      </rPr>
      <t>, θηλειά</t>
    </r>
  </si>
  <si>
    <r>
      <t>Ν</t>
    </r>
    <r>
      <rPr>
        <vertAlign val="subscript"/>
        <sz val="9"/>
        <color theme="1"/>
        <rFont val="Calibri"/>
        <family val="2"/>
        <charset val="161"/>
        <scheme val="minor"/>
      </rPr>
      <t xml:space="preserve">0 </t>
    </r>
    <r>
      <rPr>
        <vertAlign val="subscript"/>
        <sz val="14"/>
        <color theme="1"/>
        <rFont val="Calibri"/>
        <family val="2"/>
        <charset val="161"/>
        <scheme val="minor"/>
      </rPr>
      <t xml:space="preserve"> 8/0 </t>
    </r>
    <r>
      <rPr>
        <sz val="9"/>
        <color theme="1"/>
        <rFont val="Calibri"/>
        <family val="2"/>
        <charset val="161"/>
        <scheme val="minor"/>
      </rPr>
      <t>με βελόνα σπάτουλα διπλή, πλαγίως κόπτουσα, 3/8 κύκλου, τύπου C, μήκος βελόνας 6,55mm, πάχος βελόνας 0,2 mm ακτίνα βελόνας 2,77 mm και μήκος ράμματος 30 cm+/-1.Αντοχή ράμματος 20-25 %.  Οι βελόνες να διαθέτουν πεπλατισμένο σώμα και ραβδώσεις.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</si>
</sst>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vertAlign val="subscript"/>
      <sz val="9"/>
      <color theme="1"/>
      <name val="Calibri"/>
      <family val="2"/>
      <charset val="161"/>
      <scheme val="minor"/>
    </font>
    <font>
      <vertAlign val="subscript"/>
      <sz val="1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0" fontId="2" fillId="0" borderId="3" xfId="0" applyFont="1" applyBorder="1"/>
    <xf numFmtId="0" fontId="1" fillId="0" borderId="3" xfId="0" applyFont="1" applyBorder="1" applyAlignment="1">
      <alignment vertical="top"/>
    </xf>
    <xf numFmtId="164" fontId="1" fillId="0" borderId="3" xfId="0" applyNumberFormat="1" applyFont="1" applyBorder="1" applyAlignment="1">
      <alignment vertical="top"/>
    </xf>
    <xf numFmtId="2" fontId="1" fillId="0" borderId="3" xfId="0" applyNumberFormat="1" applyFont="1" applyBorder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7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1" fillId="2" borderId="4" xfId="0" applyFont="1" applyFill="1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workbookViewId="0">
      <selection activeCell="B11" sqref="B11"/>
    </sheetView>
  </sheetViews>
  <sheetFormatPr defaultRowHeight="12" x14ac:dyDescent="0.25"/>
  <cols>
    <col min="1" max="1" width="8.88671875" style="1"/>
    <col min="2" max="2" width="95.88671875" style="1" customWidth="1"/>
    <col min="3" max="3" width="4.5546875" style="1" customWidth="1"/>
    <col min="4" max="4" width="4.88671875" style="1" customWidth="1"/>
    <col min="5" max="6" width="8.88671875" style="1"/>
    <col min="7" max="7" width="5.21875" style="1" customWidth="1"/>
    <col min="8" max="8" width="8.88671875" style="1"/>
    <col min="9" max="9" width="12.5546875" style="1" customWidth="1"/>
    <col min="10" max="10" width="10.44140625" style="1" customWidth="1"/>
    <col min="11" max="12" width="8.88671875" style="1"/>
    <col min="13" max="13" width="9" style="1" customWidth="1"/>
    <col min="14" max="16384" width="8.88671875" style="1"/>
  </cols>
  <sheetData>
    <row r="1" spans="1:13" ht="14.4" customHeight="1" x14ac:dyDescent="0.25">
      <c r="A1" s="12" t="s">
        <v>0</v>
      </c>
      <c r="B1" s="14" t="s">
        <v>1</v>
      </c>
      <c r="C1" s="14" t="s">
        <v>2</v>
      </c>
      <c r="D1" s="12" t="s">
        <v>3</v>
      </c>
      <c r="E1" s="16" t="s">
        <v>4</v>
      </c>
      <c r="F1" s="20" t="s">
        <v>53</v>
      </c>
      <c r="G1" s="18" t="s">
        <v>5</v>
      </c>
      <c r="H1" s="11" t="s">
        <v>6</v>
      </c>
      <c r="I1" s="23" t="s">
        <v>54</v>
      </c>
      <c r="J1" s="22" t="s">
        <v>53</v>
      </c>
      <c r="K1" s="22" t="s">
        <v>55</v>
      </c>
      <c r="L1" s="22" t="s">
        <v>55</v>
      </c>
      <c r="M1" s="22" t="s">
        <v>56</v>
      </c>
    </row>
    <row r="2" spans="1:13" ht="31.2" customHeight="1" thickBot="1" x14ac:dyDescent="0.3">
      <c r="A2" s="13"/>
      <c r="B2" s="15"/>
      <c r="C2" s="15"/>
      <c r="D2" s="13"/>
      <c r="E2" s="17"/>
      <c r="F2" s="21"/>
      <c r="G2" s="19"/>
      <c r="H2" s="11"/>
      <c r="I2" s="24"/>
      <c r="J2" s="25"/>
      <c r="K2" s="25"/>
      <c r="L2" s="25"/>
      <c r="M2" s="22"/>
    </row>
    <row r="3" spans="1:13" ht="12.6" thickBot="1" x14ac:dyDescent="0.3">
      <c r="A3" s="2">
        <v>1</v>
      </c>
      <c r="B3" s="3" t="s">
        <v>7</v>
      </c>
      <c r="C3" s="2"/>
      <c r="D3" s="2"/>
      <c r="E3" s="2"/>
      <c r="F3" s="2"/>
      <c r="G3" s="4"/>
      <c r="H3" s="4"/>
    </row>
    <row r="4" spans="1:13" ht="12.6" thickBot="1" x14ac:dyDescent="0.3">
      <c r="A4" s="2" t="s">
        <v>8</v>
      </c>
      <c r="B4" s="5" t="s">
        <v>9</v>
      </c>
      <c r="C4" s="2" t="s">
        <v>10</v>
      </c>
      <c r="D4" s="2">
        <v>360</v>
      </c>
      <c r="E4" s="6">
        <v>0.219</v>
      </c>
      <c r="F4" s="6">
        <f>D4*E4</f>
        <v>78.84</v>
      </c>
      <c r="G4" s="4">
        <v>1.1299999999999999</v>
      </c>
      <c r="H4" s="4">
        <f t="shared" ref="H4:H10" si="0">(D4*E4)*1.13</f>
        <v>89.089199999999991</v>
      </c>
    </row>
    <row r="5" spans="1:13" ht="12.6" thickBot="1" x14ac:dyDescent="0.3">
      <c r="A5" s="2" t="s">
        <v>11</v>
      </c>
      <c r="B5" s="5" t="s">
        <v>12</v>
      </c>
      <c r="C5" s="2" t="s">
        <v>13</v>
      </c>
      <c r="D5" s="2">
        <v>360</v>
      </c>
      <c r="E5" s="6">
        <v>0.22500000000000001</v>
      </c>
      <c r="F5" s="6">
        <f t="shared" ref="F5:F27" si="1">D5*E5</f>
        <v>81</v>
      </c>
      <c r="G5" s="4">
        <v>1.1299999999999999</v>
      </c>
      <c r="H5" s="4">
        <f t="shared" si="0"/>
        <v>91.529999999999987</v>
      </c>
    </row>
    <row r="6" spans="1:13" ht="12.6" thickBot="1" x14ac:dyDescent="0.3">
      <c r="A6" s="2" t="s">
        <v>14</v>
      </c>
      <c r="B6" s="5" t="s">
        <v>15</v>
      </c>
      <c r="C6" s="2" t="s">
        <v>10</v>
      </c>
      <c r="D6" s="2">
        <v>108</v>
      </c>
      <c r="E6" s="6">
        <v>0.245</v>
      </c>
      <c r="F6" s="6">
        <f t="shared" si="1"/>
        <v>26.46</v>
      </c>
      <c r="G6" s="4">
        <v>1.1299999999999999</v>
      </c>
      <c r="H6" s="4">
        <f t="shared" si="0"/>
        <v>29.899799999999999</v>
      </c>
    </row>
    <row r="7" spans="1:13" ht="12.6" thickBot="1" x14ac:dyDescent="0.3">
      <c r="A7" s="2" t="s">
        <v>16</v>
      </c>
      <c r="B7" s="5" t="s">
        <v>17</v>
      </c>
      <c r="C7" s="2" t="s">
        <v>10</v>
      </c>
      <c r="D7" s="2">
        <v>108</v>
      </c>
      <c r="E7" s="6">
        <v>0.245</v>
      </c>
      <c r="F7" s="6">
        <f t="shared" si="1"/>
        <v>26.46</v>
      </c>
      <c r="G7" s="4">
        <v>1.1299999999999999</v>
      </c>
      <c r="H7" s="4">
        <f t="shared" si="0"/>
        <v>29.899799999999999</v>
      </c>
    </row>
    <row r="8" spans="1:13" ht="12.6" thickBot="1" x14ac:dyDescent="0.3">
      <c r="A8" s="2" t="s">
        <v>18</v>
      </c>
      <c r="B8" s="5" t="s">
        <v>19</v>
      </c>
      <c r="C8" s="2" t="s">
        <v>10</v>
      </c>
      <c r="D8" s="2">
        <v>72</v>
      </c>
      <c r="E8" s="6">
        <v>0.245</v>
      </c>
      <c r="F8" s="6">
        <f t="shared" si="1"/>
        <v>17.64</v>
      </c>
      <c r="G8" s="4">
        <v>1.1299999999999999</v>
      </c>
      <c r="H8" s="4">
        <f t="shared" si="0"/>
        <v>19.933199999999999</v>
      </c>
    </row>
    <row r="9" spans="1:13" ht="15" thickBot="1" x14ac:dyDescent="0.3">
      <c r="A9" s="2" t="s">
        <v>20</v>
      </c>
      <c r="B9" s="5" t="s">
        <v>57</v>
      </c>
      <c r="C9" s="2" t="s">
        <v>21</v>
      </c>
      <c r="D9" s="2">
        <v>72</v>
      </c>
      <c r="E9" s="6">
        <v>0.22</v>
      </c>
      <c r="F9" s="6">
        <f t="shared" si="1"/>
        <v>15.84</v>
      </c>
      <c r="G9" s="4">
        <v>1.1299999999999999</v>
      </c>
      <c r="H9" s="4">
        <f t="shared" si="0"/>
        <v>17.899199999999997</v>
      </c>
    </row>
    <row r="10" spans="1:13" ht="37.200000000000003" customHeight="1" thickBot="1" x14ac:dyDescent="0.3">
      <c r="A10" s="2" t="s">
        <v>22</v>
      </c>
      <c r="B10" s="5" t="s">
        <v>59</v>
      </c>
      <c r="C10" s="2" t="s">
        <v>21</v>
      </c>
      <c r="D10" s="2">
        <v>72</v>
      </c>
      <c r="E10" s="6">
        <v>5.12</v>
      </c>
      <c r="F10" s="6">
        <f t="shared" si="1"/>
        <v>368.64</v>
      </c>
      <c r="G10" s="4">
        <v>1.1299999999999999</v>
      </c>
      <c r="H10" s="4">
        <f t="shared" si="0"/>
        <v>416.56319999999994</v>
      </c>
    </row>
    <row r="11" spans="1:13" ht="12.6" thickBot="1" x14ac:dyDescent="0.3">
      <c r="A11" s="2">
        <v>2</v>
      </c>
      <c r="B11" s="3" t="s">
        <v>23</v>
      </c>
      <c r="C11" s="2"/>
      <c r="D11" s="2"/>
      <c r="E11" s="6"/>
      <c r="F11" s="6">
        <f t="shared" si="1"/>
        <v>0</v>
      </c>
      <c r="G11" s="4">
        <v>1.1299999999999999</v>
      </c>
      <c r="H11" s="4"/>
    </row>
    <row r="12" spans="1:13" ht="12.6" thickBot="1" x14ac:dyDescent="0.3">
      <c r="A12" s="2" t="s">
        <v>24</v>
      </c>
      <c r="B12" s="5" t="s">
        <v>25</v>
      </c>
      <c r="C12" s="2" t="s">
        <v>10</v>
      </c>
      <c r="D12" s="2">
        <v>108</v>
      </c>
      <c r="E12" s="6">
        <v>0.94</v>
      </c>
      <c r="F12" s="6">
        <f t="shared" si="1"/>
        <v>101.52</v>
      </c>
      <c r="G12" s="4">
        <v>1.1299999999999999</v>
      </c>
      <c r="H12" s="4">
        <f>(D12*E12)*1.13</f>
        <v>114.71759999999999</v>
      </c>
    </row>
    <row r="13" spans="1:13" ht="12.6" thickBot="1" x14ac:dyDescent="0.3">
      <c r="A13" s="2" t="s">
        <v>26</v>
      </c>
      <c r="B13" s="5" t="s">
        <v>27</v>
      </c>
      <c r="C13" s="2" t="s">
        <v>10</v>
      </c>
      <c r="D13" s="2">
        <v>108</v>
      </c>
      <c r="E13" s="6">
        <v>0.87</v>
      </c>
      <c r="F13" s="6">
        <f t="shared" si="1"/>
        <v>93.96</v>
      </c>
      <c r="G13" s="4">
        <v>1.1299999999999999</v>
      </c>
      <c r="H13" s="4">
        <f>(D13*E13)*1.13</f>
        <v>106.17479999999998</v>
      </c>
    </row>
    <row r="14" spans="1:13" ht="12.6" thickBot="1" x14ac:dyDescent="0.3">
      <c r="A14" s="2" t="s">
        <v>28</v>
      </c>
      <c r="B14" s="5" t="s">
        <v>58</v>
      </c>
      <c r="C14" s="2" t="s">
        <v>10</v>
      </c>
      <c r="D14" s="2">
        <v>108</v>
      </c>
      <c r="E14" s="6">
        <v>1.2490000000000001</v>
      </c>
      <c r="F14" s="6">
        <f t="shared" si="1"/>
        <v>134.89200000000002</v>
      </c>
      <c r="G14" s="4">
        <v>1.1299999999999999</v>
      </c>
      <c r="H14" s="4">
        <f>(D14*E14)*1.13</f>
        <v>152.42796000000001</v>
      </c>
    </row>
    <row r="15" spans="1:13" ht="12.6" thickBot="1" x14ac:dyDescent="0.3">
      <c r="A15" s="2" t="s">
        <v>29</v>
      </c>
      <c r="B15" s="5" t="s">
        <v>30</v>
      </c>
      <c r="C15" s="2" t="s">
        <v>10</v>
      </c>
      <c r="D15" s="2">
        <v>36</v>
      </c>
      <c r="E15" s="6">
        <v>1.05</v>
      </c>
      <c r="F15" s="6">
        <f t="shared" si="1"/>
        <v>37.800000000000004</v>
      </c>
      <c r="G15" s="4">
        <v>1.1299999999999999</v>
      </c>
      <c r="H15" s="4">
        <f>(D15*E15)*1.13</f>
        <v>42.713999999999999</v>
      </c>
    </row>
    <row r="16" spans="1:13" ht="12.6" thickBot="1" x14ac:dyDescent="0.3">
      <c r="A16" s="2" t="s">
        <v>31</v>
      </c>
      <c r="B16" s="5" t="s">
        <v>32</v>
      </c>
      <c r="C16" s="2" t="s">
        <v>10</v>
      </c>
      <c r="D16" s="2">
        <v>72</v>
      </c>
      <c r="E16" s="6">
        <v>0.9</v>
      </c>
      <c r="F16" s="6">
        <f t="shared" si="1"/>
        <v>64.8</v>
      </c>
      <c r="G16" s="4">
        <v>1.1299999999999999</v>
      </c>
      <c r="H16" s="4">
        <f>(D16*E16)*1.13</f>
        <v>73.22399999999999</v>
      </c>
    </row>
    <row r="17" spans="1:8" ht="36.75" customHeight="1" thickBot="1" x14ac:dyDescent="0.3">
      <c r="A17" s="2">
        <v>3</v>
      </c>
      <c r="B17" s="3" t="s">
        <v>33</v>
      </c>
      <c r="C17" s="2"/>
      <c r="D17" s="2"/>
      <c r="E17" s="6"/>
      <c r="F17" s="6"/>
      <c r="G17" s="4"/>
      <c r="H17" s="4"/>
    </row>
    <row r="18" spans="1:8" ht="12.6" thickBot="1" x14ac:dyDescent="0.3">
      <c r="A18" s="2" t="s">
        <v>34</v>
      </c>
      <c r="B18" s="5" t="s">
        <v>35</v>
      </c>
      <c r="C18" s="2" t="s">
        <v>13</v>
      </c>
      <c r="D18" s="2">
        <v>72</v>
      </c>
      <c r="E18" s="6">
        <v>3.09</v>
      </c>
      <c r="F18" s="6">
        <f t="shared" si="1"/>
        <v>222.48</v>
      </c>
      <c r="G18" s="4">
        <v>1.1299999999999999</v>
      </c>
      <c r="H18" s="4">
        <f>(D18*E18)*1.13</f>
        <v>251.40239999999997</v>
      </c>
    </row>
    <row r="19" spans="1:8" ht="12.6" thickBot="1" x14ac:dyDescent="0.3">
      <c r="A19" s="2" t="s">
        <v>36</v>
      </c>
      <c r="B19" s="5" t="s">
        <v>37</v>
      </c>
      <c r="C19" s="2" t="s">
        <v>13</v>
      </c>
      <c r="D19" s="2">
        <v>72</v>
      </c>
      <c r="E19" s="6">
        <v>3.55</v>
      </c>
      <c r="F19" s="6">
        <f t="shared" si="1"/>
        <v>255.6</v>
      </c>
      <c r="G19" s="4">
        <v>1.1299999999999999</v>
      </c>
      <c r="H19" s="4">
        <f>(D19*E19)*1.13</f>
        <v>288.82799999999997</v>
      </c>
    </row>
    <row r="20" spans="1:8" ht="36.6" thickBot="1" x14ac:dyDescent="0.3">
      <c r="A20" s="2">
        <v>4</v>
      </c>
      <c r="B20" s="3" t="s">
        <v>38</v>
      </c>
      <c r="C20" s="2"/>
      <c r="D20" s="2"/>
      <c r="E20" s="6"/>
      <c r="F20" s="6">
        <f t="shared" si="1"/>
        <v>0</v>
      </c>
      <c r="G20" s="4">
        <v>1.1299999999999999</v>
      </c>
      <c r="H20" s="4"/>
    </row>
    <row r="21" spans="1:8" ht="12.6" thickBot="1" x14ac:dyDescent="0.3">
      <c r="A21" s="2" t="s">
        <v>39</v>
      </c>
      <c r="B21" s="5" t="s">
        <v>40</v>
      </c>
      <c r="C21" s="2" t="s">
        <v>13</v>
      </c>
      <c r="D21" s="2">
        <v>108</v>
      </c>
      <c r="E21" s="6">
        <v>0.89</v>
      </c>
      <c r="F21" s="6">
        <f t="shared" si="1"/>
        <v>96.12</v>
      </c>
      <c r="G21" s="4">
        <v>1.1299999999999999</v>
      </c>
      <c r="H21" s="4">
        <f>(D21*E21)*1.13</f>
        <v>108.6156</v>
      </c>
    </row>
    <row r="22" spans="1:8" ht="12.6" thickBot="1" x14ac:dyDescent="0.3">
      <c r="A22" s="2" t="s">
        <v>41</v>
      </c>
      <c r="B22" s="5" t="s">
        <v>42</v>
      </c>
      <c r="C22" s="2" t="s">
        <v>10</v>
      </c>
      <c r="D22" s="2">
        <v>72</v>
      </c>
      <c r="E22" s="2">
        <v>0.97</v>
      </c>
      <c r="F22" s="6">
        <f t="shared" si="1"/>
        <v>69.84</v>
      </c>
      <c r="G22" s="4">
        <v>1.1299999999999999</v>
      </c>
      <c r="H22" s="4">
        <f>(D22*E22)*1.13</f>
        <v>78.919199999999989</v>
      </c>
    </row>
    <row r="23" spans="1:8" ht="12.6" thickBot="1" x14ac:dyDescent="0.3">
      <c r="A23" s="2" t="s">
        <v>43</v>
      </c>
      <c r="B23" s="5" t="s">
        <v>44</v>
      </c>
      <c r="C23" s="2" t="s">
        <v>10</v>
      </c>
      <c r="D23" s="2">
        <v>72</v>
      </c>
      <c r="E23" s="2">
        <v>1.02</v>
      </c>
      <c r="F23" s="6">
        <f t="shared" si="1"/>
        <v>73.44</v>
      </c>
      <c r="G23" s="4">
        <v>1.1299999999999999</v>
      </c>
      <c r="H23" s="4">
        <f>(D23*E23)*1.13</f>
        <v>82.987199999999987</v>
      </c>
    </row>
    <row r="24" spans="1:8" ht="12.6" thickBot="1" x14ac:dyDescent="0.3">
      <c r="A24" s="2" t="s">
        <v>45</v>
      </c>
      <c r="B24" s="5" t="s">
        <v>46</v>
      </c>
      <c r="C24" s="2" t="s">
        <v>10</v>
      </c>
      <c r="D24" s="2">
        <v>72</v>
      </c>
      <c r="E24" s="2">
        <v>0.88900000000000001</v>
      </c>
      <c r="F24" s="6">
        <f t="shared" si="1"/>
        <v>64.007999999999996</v>
      </c>
      <c r="G24" s="4">
        <v>1.1299999999999999</v>
      </c>
      <c r="H24" s="4">
        <f>(D24*E24)*1.13</f>
        <v>72.329039999999992</v>
      </c>
    </row>
    <row r="25" spans="1:8" ht="12.6" thickBot="1" x14ac:dyDescent="0.3">
      <c r="A25" s="2" t="s">
        <v>47</v>
      </c>
      <c r="B25" s="5" t="s">
        <v>48</v>
      </c>
      <c r="C25" s="2" t="s">
        <v>21</v>
      </c>
      <c r="D25" s="2">
        <v>396</v>
      </c>
      <c r="E25" s="2">
        <v>0.66500000000000004</v>
      </c>
      <c r="F25" s="6">
        <f>D25*E25</f>
        <v>263.34000000000003</v>
      </c>
      <c r="G25" s="4">
        <v>1.1299999999999999</v>
      </c>
      <c r="H25" s="4">
        <f>(D25*E25)*1.13</f>
        <v>297.57420000000002</v>
      </c>
    </row>
    <row r="26" spans="1:8" ht="12.6" thickBot="1" x14ac:dyDescent="0.3">
      <c r="A26" s="2">
        <v>5</v>
      </c>
      <c r="B26" s="3" t="s">
        <v>49</v>
      </c>
      <c r="C26" s="2"/>
      <c r="D26" s="2"/>
      <c r="E26" s="2"/>
      <c r="F26" s="6">
        <f t="shared" si="1"/>
        <v>0</v>
      </c>
      <c r="G26" s="4">
        <v>1.1299999999999999</v>
      </c>
      <c r="H26" s="4"/>
    </row>
    <row r="27" spans="1:8" ht="12.6" thickBot="1" x14ac:dyDescent="0.3">
      <c r="A27" s="2" t="s">
        <v>50</v>
      </c>
      <c r="B27" s="5" t="s">
        <v>51</v>
      </c>
      <c r="C27" s="2" t="s">
        <v>10</v>
      </c>
      <c r="D27" s="2">
        <v>72</v>
      </c>
      <c r="E27" s="4">
        <v>0.9</v>
      </c>
      <c r="F27" s="6">
        <f t="shared" si="1"/>
        <v>64.8</v>
      </c>
      <c r="G27" s="4">
        <v>1.1299999999999999</v>
      </c>
      <c r="H27" s="4">
        <f>(D27*E27)*1.13</f>
        <v>73.22399999999999</v>
      </c>
    </row>
    <row r="28" spans="1:8" ht="12.6" thickBot="1" x14ac:dyDescent="0.3">
      <c r="A28" s="7"/>
      <c r="B28" s="3" t="s">
        <v>52</v>
      </c>
      <c r="C28" s="8"/>
      <c r="D28" s="8"/>
      <c r="E28" s="9"/>
      <c r="F28" s="9">
        <f>SUM(F4:F27)</f>
        <v>2157.4800000000005</v>
      </c>
      <c r="G28" s="10"/>
      <c r="H28" s="10">
        <f>SUM(H4:H27)</f>
        <v>2437.9524000000001</v>
      </c>
    </row>
  </sheetData>
  <mergeCells count="13">
    <mergeCell ref="M1:M2"/>
    <mergeCell ref="I1:I2"/>
    <mergeCell ref="J1:J2"/>
    <mergeCell ref="K1:K2"/>
    <mergeCell ref="L1:L2"/>
    <mergeCell ref="H1:H2"/>
    <mergeCell ref="A1:A2"/>
    <mergeCell ref="B1:B2"/>
    <mergeCell ref="C1:C2"/>
    <mergeCell ref="D1:D2"/>
    <mergeCell ref="E1:E2"/>
    <mergeCell ref="G1:G2"/>
    <mergeCell ref="F1:F2"/>
  </mergeCells>
  <pageMargins left="0.25" right="0.25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ραμματα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ΟΙΚΟΝΟΜΙΚΟ ΤΜΗΜΑ ΓΝ ΚΑΡΔΙΤΣΑΣ</dc:creator>
  <cp:lastModifiedBy>fpouliou</cp:lastModifiedBy>
  <cp:lastPrinted>2026-03-30T07:59:43Z</cp:lastPrinted>
  <dcterms:created xsi:type="dcterms:W3CDTF">2026-03-19T07:51:12Z</dcterms:created>
  <dcterms:modified xsi:type="dcterms:W3CDTF">2026-03-30T07:59:58Z</dcterms:modified>
</cp:coreProperties>
</file>